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II3-79  Lipůvka- Blansko, I. et - křiž. Olomučany – Blansko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92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I71"/>
  <c r="O88"/>
  <c r="I88"/>
  <c r="O84"/>
  <c r="I84"/>
  <c r="O80"/>
  <c r="I80"/>
  <c r="O76"/>
  <c r="I76"/>
  <c r="O72"/>
  <c r="I72"/>
  <c r="I3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I17"/>
  <c r="O30"/>
  <c r="I30"/>
  <c r="O26"/>
  <c r="I26"/>
  <c r="O22"/>
  <c r="I22"/>
  <c r="O18"/>
  <c r="I18"/>
  <c r="I8"/>
  <c r="O13"/>
  <c r="I13"/>
  <c r="O9"/>
  <c r="I9"/>
  <c i="3" r="I3"/>
  <c r="I9"/>
  <c r="O22"/>
  <c r="I22"/>
  <c r="O19"/>
  <c r="I19"/>
  <c r="O16"/>
  <c r="I16"/>
  <c r="O13"/>
  <c r="I13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<sst xmlns="http://schemas.openxmlformats.org/spreadsheetml/2006/main">
  <si>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</si>
  <si>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</si>
  <si>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</si>
  <si>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</si>
  <si>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</si>
  <si>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II/379</t>
  </si>
  <si>
    <t>Lipůvka - Blansko, I. et - křiž. Olomučany - Blansko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</si>
  <si>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</si>
  <si>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</si>
  <si>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</si>
  <si>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</si>
  <si>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</si>
  <si>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</si>
  <si>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</si>
  <si>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</si>
  <si>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</si>
  <si>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</si>
  <si>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</si>
  <si>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</si>
  <si>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</si>
  <si>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</si>
  <si>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</si>
  <si>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</si>
  <si>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</si>
  <si>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</si>
  <si>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</si>
  <si>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</si>
  <si>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</si>
  <si>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</si>
  <si>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</si>
  <si>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</si>
  <si>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</si>
  <si>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</si>
  <si>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</si>
  <si>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</si>
  <si>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</si>
  <si>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</si>
  <si>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</si>
  <si>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</si>
  <si>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</si>
  <si>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</si>
  <si>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</si>
  <si>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</si>
  <si>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</si>
  <si>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Včetně projednání s dotčenými orgány.
Vše v režii zhotovitele.</t>
  </si>
  <si>
    <t>zahrnuje veškeré náklady spojené s objednatelem požadovanými zařízeními</t>
  </si>
  <si>
    <t>Vedlejší</t>
  </si>
  <si>
    <t>00003</t>
  </si>
  <si>
    <t>R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</si>
  <si>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</si>
  <si>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</si>
  <si>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</si>
  <si>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</si>
  <si>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</si>
  <si>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</si>
  <si>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</si>
  <si>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</si>
  <si>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</si>
  <si>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SO 101</t>
  </si>
  <si>
    <t>Oprava silnice</t>
  </si>
  <si>
    <t>014102</t>
  </si>
  <si>
    <t>1</t>
  </si>
  <si>
    <t>POPLATKY ZA SKLÁDKU</t>
  </si>
  <si>
    <t>T</t>
  </si>
  <si>
    <t>Poplatek za skládku čištění nezp. krajnice a čištění žulové přídlažby</t>
  </si>
  <si>
    <t>VV</t>
  </si>
  <si>
    <t>z pol. 12924 672,5*0,15*2 = 201,750 [A]_x000d_
z pol. 93832 411,200*0,025*2 = 20,560 [B]_x000d_
Mezisoučet = 222,310 [C]</t>
  </si>
  <si>
    <t>Položka zahrnuje:
- veškeré poplatky provozovateli skládky související s uložením odpadu na skládce.
Položka nezahrnuje:
- x</t>
  </si>
  <si>
    <t>2</t>
  </si>
  <si>
    <t>Poplatek za skládku betonová přídlažba</t>
  </si>
  <si>
    <t>z pol. 113544 544*0,25*0,1*2,4 = 32,640 [A]</t>
  </si>
  <si>
    <t>Zemní práce</t>
  </si>
  <si>
    <t>113544</t>
  </si>
  <si>
    <t>ODSTRANĚNÍ OBRUB Z KRAJNÍKŮ, ODVOZ DO 5KM</t>
  </si>
  <si>
    <t>M</t>
  </si>
  <si>
    <t>S uložením betonové přídlkažby 25*50 na skládku</t>
  </si>
  <si>
    <t>vpravo 10+88+163+25 = 286,000 [A]_x000d_
vlevo 258 = 258,000 [B]_x000d_
Mezisoučet = 544,000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</si>
  <si>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</si>
  <si>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</si>
  <si>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</si>
  <si>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M3</t>
  </si>
  <si>
    <t>Celoplošné frézování tl. 40mm v celém úseku stavby. Včetně napojení._x000d_
Vyfrézovaný materiál bude použit na zpevnění krajnic, přebytečný materiál bude odvezen a zlikvidován v režii zhotovitele._x000d_
Položka včetně odstranění kočičích očí.</t>
  </si>
  <si>
    <t>11788*0,04 = 471,520 [A]</t>
  </si>
  <si>
    <t>Položka zahrnuje:
- veškerou manipulaci s vybouranou sutí a s vybouranými hmotami.</t>
  </si>
  <si>
    <t>12924</t>
  </si>
  <si>
    <t>ČIŠTĚNÍ KRAJNIC OD NÁNOSU TL. DO 200MM</t>
  </si>
  <si>
    <t>M2</t>
  </si>
  <si>
    <t>S odvozem a uložením na skládku. Čištění krajnice tl. 150mm v místě svodidel v šířce 1,5m, ost. 0,5m.</t>
  </si>
  <si>
    <t>III/37444 25,0*0,5+15*1,5 = 35,000 [A]_x000d_
před plochou (32+8)*1,5 = 60,000 [B]_x000d_
za plochou (10+160+215)*1,5 = 577,500 [C]_x000d_
Mezisoučet = 672,500 [D]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</si>
  <si>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</si>
  <si>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Výsprava trhlin po odfrézování - způsob B_x000d_
Odvoz a likvidace vyfrézovaného materiálu v režii zhotovitele.</t>
  </si>
  <si>
    <t>11788*0,04*0,1 = 47,152 [A]</t>
  </si>
  <si>
    <t>5</t>
  </si>
  <si>
    <t>Komunikace</t>
  </si>
  <si>
    <t>567306</t>
  </si>
  <si>
    <t>VRSTVY PRO OBNOVU A OPRAVY Z RECYKLOVANÉHO MATERIÁLU</t>
  </si>
  <si>
    <t>Úpravy stávajících nezpevněných sjezdů hutněným asf. recyklátem fr. 0-32 v průměrné tl. 100mm</t>
  </si>
  <si>
    <t>(70*2+10*2)*0,1 = 16,000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</si>
  <si>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</si>
  <si>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56963</t>
  </si>
  <si>
    <t>ZPEVNĚNÍ KRAJNIC Z RECYKLOVANÉHO MATERIÁLU TL DO 150MM</t>
  </si>
  <si>
    <t>Zpevnění krajnic (vyfrézovaným) hutněným asf. recyklátem fr. 0-32 v šířce 1,5m (v místě svodidel).</t>
  </si>
  <si>
    <t>III/37444 25*0,5+15*1,5 = 35,000 [A]_x000d_
před plochou (32+8)*1,5 = 60,000 [B]_x000d_
za plochou (10+160+215)*1,5 = 577,500 [C]_x000d_
Mezisoučet = 672,500 [D]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</si>
  <si>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</si>
  <si>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</si>
  <si>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</si>
  <si>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Mezi obrusnou a odfrézovaným povrchem - z kation. asfalt. emulze PS - C, 0,4 kg/m2 po vyštěpení</t>
  </si>
  <si>
    <t>11788 = 11788,000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</si>
  <si>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</si>
  <si>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Vysprávka trhlin po odfrézování - způsob B_x000d_
Pod ložnou vrstvou - z kation. asfalt. emulze PS - C, 0,4kg/m2 po vyštěpení</t>
  </si>
  <si>
    <t>11788*0,1 = 1178,800 [A]</t>
  </si>
  <si>
    <t>574A44</t>
  </si>
  <si>
    <t>ASFALTOVÝ BETON PRO OBRUSNÉ VRSTVY ACO 11+ TL. 50MM</t>
  </si>
  <si>
    <t>Výměra včetně napojení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</si>
  <si>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</si>
  <si>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</si>
  <si>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</si>
  <si>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Doplnění asf. vrstvy po bourání a osazení betonové přídlažby, vyrovnávka pokleslých okrajů komunikace, vyrovnání podélného profilu._x000d_
ACL 16+</t>
  </si>
  <si>
    <t>18 = 18,000 [A]</t>
  </si>
  <si>
    <t>574C46</t>
  </si>
  <si>
    <t>ASFALTOVÝ BETON PRO LOŽNÍ VRSTVY ACL 16+, 16S TL. 50MM</t>
  </si>
  <si>
    <t>Vysprávka trhlin po odfrézování - způsob B, ACL 16+</t>
  </si>
  <si>
    <t>577A2</t>
  </si>
  <si>
    <t>VÝSPRAVA TRHLIN ASFALTOVOU ZÁLIVKOU MODIFIK</t>
  </si>
  <si>
    <t>Vysprávka trhlin po odfrézování - způsob A</t>
  </si>
  <si>
    <t>500 = 500,000 [A]</t>
  </si>
  <si>
    <t>Položka zahrnuje:
- vyfrézování drážky šířky do 20mm hloubky do 40mm
- vyčištění
- nátěr
- výplň předepsanou zálivkovou hmotou
Položka nezahrnuje:
- x</t>
  </si>
  <si>
    <t>58920</t>
  </si>
  <si>
    <t>VÝPLŇ SPAR MODIFIKOVANÝM ASFALTEM</t>
  </si>
  <si>
    <t>Zalití pracovní spáry ve vrstvě ACO 11+</t>
  </si>
  <si>
    <t>1139 = 1139,000 [A]</t>
  </si>
  <si>
    <t>Položka zahrnuje: 
- dodávku předepsaného materiálu
- vyčištění a výplň spar tímto materiálem
Položka nezahrnuje:
- x</t>
  </si>
  <si>
    <t>8</t>
  </si>
  <si>
    <t>Potrubí</t>
  </si>
  <si>
    <t>89911G</t>
  </si>
  <si>
    <t>LITINOVÝ POKLOP D400</t>
  </si>
  <si>
    <t>KUS</t>
  </si>
  <si>
    <t>na kanalizační šachtu - km 0,26, 0,28, 0,32, 0,44, 0,52, 0,54, 0,58, 0,66, 0,68, 0,74, 0,86, 0,88 12 = 12,000 [A]</t>
  </si>
  <si>
    <t>Položka zahrnuje:
- dodávku a osazení předepsané mříže včetně rámu
Položka nezahrnuje:
- x</t>
  </si>
  <si>
    <t>Na kanalizační šachtu s roznášecím rámem - km 0,42, 0,82 2 = 2,000 [A]</t>
  </si>
  <si>
    <t>899122</t>
  </si>
  <si>
    <t>MŘÍŽE LITINOVÉ SAMOSTATNÉ</t>
  </si>
  <si>
    <t>Na uliční vpusť - km 0,71, 0,78, 0,81, 0,84, 0,87, 0,89, 0,99, 1,02 8 = 8,000 [A]</t>
  </si>
  <si>
    <t>89921</t>
  </si>
  <si>
    <t>VÝŠKOVÁ ÚPRAVA POKLOPŮ</t>
  </si>
  <si>
    <t>Výšková úprava kanalizačních šachet - km 0,22, 0,35, 0,38, 0,60 4 = 4,000 [A]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</si>
  <si>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</si>
  <si>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</si>
  <si>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</si>
  <si>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Výšková úprava uliční vpusti - km 0,65vlevo + vpravo 0,68, 0,96, 0,65 4 = 4,000 [A]</t>
  </si>
  <si>
    <t>9</t>
  </si>
  <si>
    <t>Ostatní konstrukce a práce</t>
  </si>
  <si>
    <t>915211</t>
  </si>
  <si>
    <t>VODOROVNÉ DOPRAVNÍ ZNAČENÍ PLASTEM HLADKÉ - DODÁVKA A POKLÁDKA</t>
  </si>
  <si>
    <t>Dopravní stíny, šipky v místě odbočovacího pruhu, 2* V11a</t>
  </si>
  <si>
    <t>168 = 168,000 [A]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</si>
  <si>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</si>
  <si>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</si>
  <si>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</si>
  <si>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624 = 624,000 [A]</t>
  </si>
  <si>
    <t>91552</t>
  </si>
  <si>
    <t>VODOR DOPRAV ZNAČ - PÍSMENA</t>
  </si>
  <si>
    <t>2 x BUS</t>
  </si>
  <si>
    <t>2*(2*3) = 12,000 [A]</t>
  </si>
  <si>
    <t>Položka zahrnuje:
- dodání a pokládku nátěrového materiálu
- předznačení a reflexní úpravu
Položka nezahrnuje:
- x</t>
  </si>
  <si>
    <t>91723</t>
  </si>
  <si>
    <t>OBRUBY Z BETON KRAJNÍKŮ</t>
  </si>
  <si>
    <t>Nová betonová přídlažba šířky 25cm</t>
  </si>
  <si>
    <t>Položka zahrnuje:
- dodání a pokládku betonových krajníků o rozměrech předepsaných zadávací dokumentací
- betonové lože i boční betonovou opěrku
Položka nezahrnuje:
- x</t>
  </si>
  <si>
    <t>919111</t>
  </si>
  <si>
    <t>ŘEZÁNÍ ASFALTOVÉHO KRYTU VOZOVEK TL DO 50MM</t>
  </si>
  <si>
    <t>Na ZÚ , KÚ, v místech napojení, podélná pracovní spára, 2x nad podpovrchovým mpstním závěrem</t>
  </si>
  <si>
    <t>8+21+(6+9+14+37)+1020+(10+14) = 1139,000 [A]</t>
  </si>
  <si>
    <t>Položka zahrnuje:
- řezání vozovkové vrstvy v předepsané tloušťce
- spotřeba vody
Položka nezahrnuje:
- x</t>
  </si>
  <si>
    <t>935813</t>
  </si>
  <si>
    <t>PŘEDLÁŽDĚNÍ ŽLABŮ A RIGOLŮ DLÁŽDĚNÝCH Z KOSTEK DROBNÝCH</t>
  </si>
  <si>
    <t>Předláždění porušené žulové přídlažby, rozsah bude upřesněn pochůzkou za účasti investora po odfrézování asfaltového povrchu</t>
  </si>
  <si>
    <t>411,20*0,1 = 41,120 [A]</t>
  </si>
  <si>
    <t>Položka zahrnuje:
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Položka nezahrnuje:
- x</t>
  </si>
  <si>
    <t>93818</t>
  </si>
  <si>
    <t>OČIŠTĚNÍ ASFALT VOZOVEK ZAMETENÍM</t>
  </si>
  <si>
    <t>Položka zahrnuje:
- očištění předepsaným způsobem
- odklizení vzniklého odpadu
Položka nezahrnuje:
- x</t>
  </si>
  <si>
    <t>93832</t>
  </si>
  <si>
    <t>OČIŠTĚNÍ DLAŽEB OD VEGETACE</t>
  </si>
  <si>
    <t>Položka zahrnuje očištění žulové přídlažby včetně odklizení vzniklého odpadu, uložení a odvoz na skládku</t>
  </si>
  <si>
    <t>extravilán vlevo + vpravo 94*0,4+404*0,6 = 280,000 [A]_x000d_
intravilán vpravo + vlevo 104*0,4+124*0,4 = 91,200 [B]_x000d_
u napojení na II tř. Lažánky 10*0,4 = 4,000 [C]_x000d_
Mezisoučet = 375,200 [D]</t>
  </si>
  <si>
    <t>96687</t>
  </si>
  <si>
    <t>VYBOURÁNÍ ULIČNÍCH VPUSTÍ KOMPLETNÍCH</t>
  </si>
  <si>
    <t>Odstranění stávajících rámů s poklopy. Odvoz a likvidace v režii zhotovitele</t>
  </si>
  <si>
    <t>8 = 8,000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</si>
  <si>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</si>
  <si>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96688</t>
  </si>
  <si>
    <t>VYBOURÁNÍ KANALIZAČ ŠACHET KOMPLETNÍCH</t>
  </si>
  <si>
    <t>Odstranění stávajících rámů s poklopy. Odvoz a likvidace vzniklého odpadu v režii zhotovitele</t>
  </si>
  <si>
    <t>12 = 12,000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</si>
</sst>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6"/>
      <c r="C15" s="37"/>
      <c r="D15" s="37"/>
      <c r="E15" s="31" t="s">
        <v>41</v>
      </c>
      <c r="F15" s="37"/>
      <c r="G15" s="37"/>
      <c r="H15" s="37"/>
      <c r="I15" s="37"/>
      <c r="J15" s="38"/>
    </row>
    <row r="16">
      <c r="A16" s="29" t="s">
        <v>29</v>
      </c>
      <c r="B16" s="29">
        <v>6</v>
      </c>
      <c r="C16" s="30" t="s">
        <v>42</v>
      </c>
      <c r="D16" s="29" t="s">
        <v>31</v>
      </c>
      <c r="E16" s="31" t="s">
        <v>43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255">
      <c r="A17" s="29" t="s">
        <v>34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36</v>
      </c>
      <c r="B18" s="39"/>
      <c r="C18" s="40"/>
      <c r="D18" s="40"/>
      <c r="E18" s="31" t="s">
        <v>45</v>
      </c>
      <c r="F18" s="40"/>
      <c r="G18" s="40"/>
      <c r="H18" s="40"/>
      <c r="I18" s="40"/>
      <c r="J18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46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 ht="30">
      <c r="A10" s="29" t="s">
        <v>29</v>
      </c>
      <c r="B10" s="29">
        <v>3</v>
      </c>
      <c r="C10" s="30" t="s">
        <v>47</v>
      </c>
      <c r="D10" s="29" t="s">
        <v>48</v>
      </c>
      <c r="E10" s="31" t="s">
        <v>49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4</v>
      </c>
      <c r="C13" s="30" t="s">
        <v>50</v>
      </c>
      <c r="D13" s="29" t="s">
        <v>48</v>
      </c>
      <c r="E13" s="31" t="s">
        <v>51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5</v>
      </c>
      <c r="C16" s="30" t="s">
        <v>52</v>
      </c>
      <c r="D16" s="29" t="s">
        <v>48</v>
      </c>
      <c r="E16" s="31" t="s">
        <v>53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14</v>
      </c>
      <c r="C19" s="30" t="s">
        <v>54</v>
      </c>
      <c r="D19" s="29" t="s">
        <v>48</v>
      </c>
      <c r="E19" s="31" t="s">
        <v>55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15</v>
      </c>
      <c r="C22" s="30" t="s">
        <v>56</v>
      </c>
      <c r="D22" s="29" t="s">
        <v>48</v>
      </c>
      <c r="E22" s="31" t="s">
        <v>57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9"/>
      <c r="C24" s="40"/>
      <c r="D24" s="40"/>
      <c r="E24" s="43" t="s">
        <v>31</v>
      </c>
      <c r="F24" s="40"/>
      <c r="G24" s="40"/>
      <c r="H24" s="40"/>
      <c r="I24" s="40"/>
      <c r="J2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</v>
      </c>
      <c r="I3" s="16">
        <f>SUMIFS(I8:I132,A8:A132,"SD")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58</v>
      </c>
      <c r="D4" s="13"/>
      <c r="E4" s="14" t="s">
        <v>59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60</v>
      </c>
      <c r="D9" s="29" t="s">
        <v>61</v>
      </c>
      <c r="E9" s="31" t="s">
        <v>62</v>
      </c>
      <c r="F9" s="32" t="s">
        <v>63</v>
      </c>
      <c r="G9" s="33">
        <v>222.31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64</v>
      </c>
      <c r="F10" s="37"/>
      <c r="G10" s="37"/>
      <c r="H10" s="37"/>
      <c r="I10" s="37"/>
      <c r="J10" s="38"/>
    </row>
    <row r="11" ht="45">
      <c r="A11" s="29" t="s">
        <v>65</v>
      </c>
      <c r="B11" s="36"/>
      <c r="C11" s="37"/>
      <c r="D11" s="37"/>
      <c r="E11" s="44" t="s">
        <v>66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67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60</v>
      </c>
      <c r="D13" s="29" t="s">
        <v>68</v>
      </c>
      <c r="E13" s="31" t="s">
        <v>62</v>
      </c>
      <c r="F13" s="32" t="s">
        <v>63</v>
      </c>
      <c r="G13" s="33">
        <v>32.640000000000001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69</v>
      </c>
      <c r="F14" s="37"/>
      <c r="G14" s="37"/>
      <c r="H14" s="37"/>
      <c r="I14" s="37"/>
      <c r="J14" s="38"/>
    </row>
    <row r="15">
      <c r="A15" s="29" t="s">
        <v>65</v>
      </c>
      <c r="B15" s="36"/>
      <c r="C15" s="37"/>
      <c r="D15" s="37"/>
      <c r="E15" s="44" t="s">
        <v>70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67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61</v>
      </c>
      <c r="D17" s="26"/>
      <c r="E17" s="23" t="s">
        <v>71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29</v>
      </c>
      <c r="B18" s="29">
        <v>3</v>
      </c>
      <c r="C18" s="30" t="s">
        <v>72</v>
      </c>
      <c r="D18" s="29" t="s">
        <v>31</v>
      </c>
      <c r="E18" s="31" t="s">
        <v>73</v>
      </c>
      <c r="F18" s="32" t="s">
        <v>74</v>
      </c>
      <c r="G18" s="33">
        <v>544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75</v>
      </c>
      <c r="F19" s="37"/>
      <c r="G19" s="37"/>
      <c r="H19" s="37"/>
      <c r="I19" s="37"/>
      <c r="J19" s="38"/>
    </row>
    <row r="20" ht="45">
      <c r="A20" s="29" t="s">
        <v>65</v>
      </c>
      <c r="B20" s="36"/>
      <c r="C20" s="37"/>
      <c r="D20" s="37"/>
      <c r="E20" s="44" t="s">
        <v>76</v>
      </c>
      <c r="F20" s="37"/>
      <c r="G20" s="37"/>
      <c r="H20" s="37"/>
      <c r="I20" s="37"/>
      <c r="J20" s="38"/>
    </row>
    <row r="21" ht="120">
      <c r="A21" s="29" t="s">
        <v>36</v>
      </c>
      <c r="B21" s="36"/>
      <c r="C21" s="37"/>
      <c r="D21" s="37"/>
      <c r="E21" s="31" t="s">
        <v>77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78</v>
      </c>
      <c r="D22" s="29" t="s">
        <v>61</v>
      </c>
      <c r="E22" s="31" t="s">
        <v>79</v>
      </c>
      <c r="F22" s="32" t="s">
        <v>80</v>
      </c>
      <c r="G22" s="33">
        <v>471.51999999999998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34</v>
      </c>
      <c r="B23" s="36"/>
      <c r="C23" s="37"/>
      <c r="D23" s="37"/>
      <c r="E23" s="31" t="s">
        <v>81</v>
      </c>
      <c r="F23" s="37"/>
      <c r="G23" s="37"/>
      <c r="H23" s="37"/>
      <c r="I23" s="37"/>
      <c r="J23" s="38"/>
    </row>
    <row r="24">
      <c r="A24" s="29" t="s">
        <v>65</v>
      </c>
      <c r="B24" s="36"/>
      <c r="C24" s="37"/>
      <c r="D24" s="37"/>
      <c r="E24" s="44" t="s">
        <v>82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1" t="s">
        <v>83</v>
      </c>
      <c r="F25" s="37"/>
      <c r="G25" s="37"/>
      <c r="H25" s="37"/>
      <c r="I25" s="37"/>
      <c r="J25" s="38"/>
    </row>
    <row r="26">
      <c r="A26" s="29" t="s">
        <v>29</v>
      </c>
      <c r="B26" s="29">
        <v>6</v>
      </c>
      <c r="C26" s="30" t="s">
        <v>84</v>
      </c>
      <c r="D26" s="29" t="s">
        <v>31</v>
      </c>
      <c r="E26" s="31" t="s">
        <v>85</v>
      </c>
      <c r="F26" s="32" t="s">
        <v>86</v>
      </c>
      <c r="G26" s="33">
        <v>672.5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87</v>
      </c>
      <c r="F27" s="37"/>
      <c r="G27" s="37"/>
      <c r="H27" s="37"/>
      <c r="I27" s="37"/>
      <c r="J27" s="38"/>
    </row>
    <row r="28" ht="60">
      <c r="A28" s="29" t="s">
        <v>65</v>
      </c>
      <c r="B28" s="36"/>
      <c r="C28" s="37"/>
      <c r="D28" s="37"/>
      <c r="E28" s="44" t="s">
        <v>88</v>
      </c>
      <c r="F28" s="37"/>
      <c r="G28" s="37"/>
      <c r="H28" s="37"/>
      <c r="I28" s="37"/>
      <c r="J28" s="38"/>
    </row>
    <row r="29" ht="120">
      <c r="A29" s="29" t="s">
        <v>36</v>
      </c>
      <c r="B29" s="36"/>
      <c r="C29" s="37"/>
      <c r="D29" s="37"/>
      <c r="E29" s="31" t="s">
        <v>89</v>
      </c>
      <c r="F29" s="37"/>
      <c r="G29" s="37"/>
      <c r="H29" s="37"/>
      <c r="I29" s="37"/>
      <c r="J29" s="38"/>
    </row>
    <row r="30">
      <c r="A30" s="29" t="s">
        <v>29</v>
      </c>
      <c r="B30" s="29">
        <v>7</v>
      </c>
      <c r="C30" s="30" t="s">
        <v>78</v>
      </c>
      <c r="D30" s="29" t="s">
        <v>68</v>
      </c>
      <c r="E30" s="31" t="s">
        <v>79</v>
      </c>
      <c r="F30" s="32" t="s">
        <v>80</v>
      </c>
      <c r="G30" s="33">
        <v>47.152000000000001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90</v>
      </c>
      <c r="F31" s="37"/>
      <c r="G31" s="37"/>
      <c r="H31" s="37"/>
      <c r="I31" s="37"/>
      <c r="J31" s="38"/>
    </row>
    <row r="32">
      <c r="A32" s="29" t="s">
        <v>65</v>
      </c>
      <c r="B32" s="36"/>
      <c r="C32" s="37"/>
      <c r="D32" s="37"/>
      <c r="E32" s="44" t="s">
        <v>91</v>
      </c>
      <c r="F32" s="37"/>
      <c r="G32" s="37"/>
      <c r="H32" s="37"/>
      <c r="I32" s="37"/>
      <c r="J32" s="38"/>
    </row>
    <row r="33" ht="30">
      <c r="A33" s="29" t="s">
        <v>36</v>
      </c>
      <c r="B33" s="36"/>
      <c r="C33" s="37"/>
      <c r="D33" s="37"/>
      <c r="E33" s="31" t="s">
        <v>83</v>
      </c>
      <c r="F33" s="37"/>
      <c r="G33" s="37"/>
      <c r="H33" s="37"/>
      <c r="I33" s="37"/>
      <c r="J33" s="38"/>
    </row>
    <row r="34">
      <c r="A34" s="23" t="s">
        <v>26</v>
      </c>
      <c r="B34" s="24"/>
      <c r="C34" s="25" t="s">
        <v>92</v>
      </c>
      <c r="D34" s="26"/>
      <c r="E34" s="23" t="s">
        <v>93</v>
      </c>
      <c r="F34" s="26"/>
      <c r="G34" s="26"/>
      <c r="H34" s="26"/>
      <c r="I34" s="27">
        <f>SUMIFS(I35:I70,A35:A70,"P")</f>
        <v>0</v>
      </c>
      <c r="J34" s="28"/>
    </row>
    <row r="35">
      <c r="A35" s="29" t="s">
        <v>29</v>
      </c>
      <c r="B35" s="29">
        <v>8</v>
      </c>
      <c r="C35" s="30" t="s">
        <v>94</v>
      </c>
      <c r="D35" s="29" t="s">
        <v>31</v>
      </c>
      <c r="E35" s="31" t="s">
        <v>95</v>
      </c>
      <c r="F35" s="32" t="s">
        <v>80</v>
      </c>
      <c r="G35" s="33">
        <v>16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96</v>
      </c>
      <c r="F36" s="37"/>
      <c r="G36" s="37"/>
      <c r="H36" s="37"/>
      <c r="I36" s="37"/>
      <c r="J36" s="38"/>
    </row>
    <row r="37">
      <c r="A37" s="29" t="s">
        <v>65</v>
      </c>
      <c r="B37" s="36"/>
      <c r="C37" s="37"/>
      <c r="D37" s="37"/>
      <c r="E37" s="44" t="s">
        <v>97</v>
      </c>
      <c r="F37" s="37"/>
      <c r="G37" s="37"/>
      <c r="H37" s="37"/>
      <c r="I37" s="37"/>
      <c r="J37" s="38"/>
    </row>
    <row r="38" ht="150">
      <c r="A38" s="29" t="s">
        <v>36</v>
      </c>
      <c r="B38" s="36"/>
      <c r="C38" s="37"/>
      <c r="D38" s="37"/>
      <c r="E38" s="31" t="s">
        <v>98</v>
      </c>
      <c r="F38" s="37"/>
      <c r="G38" s="37"/>
      <c r="H38" s="37"/>
      <c r="I38" s="37"/>
      <c r="J38" s="38"/>
    </row>
    <row r="39">
      <c r="A39" s="29" t="s">
        <v>29</v>
      </c>
      <c r="B39" s="29">
        <v>9</v>
      </c>
      <c r="C39" s="30" t="s">
        <v>99</v>
      </c>
      <c r="D39" s="29" t="s">
        <v>31</v>
      </c>
      <c r="E39" s="31" t="s">
        <v>100</v>
      </c>
      <c r="F39" s="32" t="s">
        <v>86</v>
      </c>
      <c r="G39" s="33">
        <v>672.5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101</v>
      </c>
      <c r="F40" s="37"/>
      <c r="G40" s="37"/>
      <c r="H40" s="37"/>
      <c r="I40" s="37"/>
      <c r="J40" s="38"/>
    </row>
    <row r="41" ht="60">
      <c r="A41" s="29" t="s">
        <v>65</v>
      </c>
      <c r="B41" s="36"/>
      <c r="C41" s="37"/>
      <c r="D41" s="37"/>
      <c r="E41" s="44" t="s">
        <v>102</v>
      </c>
      <c r="F41" s="37"/>
      <c r="G41" s="37"/>
      <c r="H41" s="37"/>
      <c r="I41" s="37"/>
      <c r="J41" s="38"/>
    </row>
    <row r="42" ht="120">
      <c r="A42" s="29" t="s">
        <v>36</v>
      </c>
      <c r="B42" s="36"/>
      <c r="C42" s="37"/>
      <c r="D42" s="37"/>
      <c r="E42" s="31" t="s">
        <v>103</v>
      </c>
      <c r="F42" s="37"/>
      <c r="G42" s="37"/>
      <c r="H42" s="37"/>
      <c r="I42" s="37"/>
      <c r="J42" s="38"/>
    </row>
    <row r="43">
      <c r="A43" s="29" t="s">
        <v>29</v>
      </c>
      <c r="B43" s="29">
        <v>10</v>
      </c>
      <c r="C43" s="30" t="s">
        <v>104</v>
      </c>
      <c r="D43" s="29" t="s">
        <v>61</v>
      </c>
      <c r="E43" s="31" t="s">
        <v>105</v>
      </c>
      <c r="F43" s="32" t="s">
        <v>86</v>
      </c>
      <c r="G43" s="33">
        <v>11788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34</v>
      </c>
      <c r="B44" s="36"/>
      <c r="C44" s="37"/>
      <c r="D44" s="37"/>
      <c r="E44" s="31" t="s">
        <v>106</v>
      </c>
      <c r="F44" s="37"/>
      <c r="G44" s="37"/>
      <c r="H44" s="37"/>
      <c r="I44" s="37"/>
      <c r="J44" s="38"/>
    </row>
    <row r="45">
      <c r="A45" s="29" t="s">
        <v>65</v>
      </c>
      <c r="B45" s="36"/>
      <c r="C45" s="37"/>
      <c r="D45" s="37"/>
      <c r="E45" s="44" t="s">
        <v>107</v>
      </c>
      <c r="F45" s="37"/>
      <c r="G45" s="37"/>
      <c r="H45" s="37"/>
      <c r="I45" s="37"/>
      <c r="J45" s="38"/>
    </row>
    <row r="46" ht="120">
      <c r="A46" s="29" t="s">
        <v>36</v>
      </c>
      <c r="B46" s="36"/>
      <c r="C46" s="37"/>
      <c r="D46" s="37"/>
      <c r="E46" s="31" t="s">
        <v>108</v>
      </c>
      <c r="F46" s="37"/>
      <c r="G46" s="37"/>
      <c r="H46" s="37"/>
      <c r="I46" s="37"/>
      <c r="J46" s="38"/>
    </row>
    <row r="47">
      <c r="A47" s="29" t="s">
        <v>29</v>
      </c>
      <c r="B47" s="29">
        <v>11</v>
      </c>
      <c r="C47" s="30" t="s">
        <v>104</v>
      </c>
      <c r="D47" s="29" t="s">
        <v>68</v>
      </c>
      <c r="E47" s="31" t="s">
        <v>105</v>
      </c>
      <c r="F47" s="32" t="s">
        <v>86</v>
      </c>
      <c r="G47" s="33">
        <v>1178.8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34</v>
      </c>
      <c r="B48" s="36"/>
      <c r="C48" s="37"/>
      <c r="D48" s="37"/>
      <c r="E48" s="31" t="s">
        <v>109</v>
      </c>
      <c r="F48" s="37"/>
      <c r="G48" s="37"/>
      <c r="H48" s="37"/>
      <c r="I48" s="37"/>
      <c r="J48" s="38"/>
    </row>
    <row r="49">
      <c r="A49" s="29" t="s">
        <v>65</v>
      </c>
      <c r="B49" s="36"/>
      <c r="C49" s="37"/>
      <c r="D49" s="37"/>
      <c r="E49" s="44" t="s">
        <v>110</v>
      </c>
      <c r="F49" s="37"/>
      <c r="G49" s="37"/>
      <c r="H49" s="37"/>
      <c r="I49" s="37"/>
      <c r="J49" s="38"/>
    </row>
    <row r="50" ht="120">
      <c r="A50" s="29" t="s">
        <v>36</v>
      </c>
      <c r="B50" s="36"/>
      <c r="C50" s="37"/>
      <c r="D50" s="37"/>
      <c r="E50" s="31" t="s">
        <v>108</v>
      </c>
      <c r="F50" s="37"/>
      <c r="G50" s="37"/>
      <c r="H50" s="37"/>
      <c r="I50" s="37"/>
      <c r="J50" s="38"/>
    </row>
    <row r="51">
      <c r="A51" s="29" t="s">
        <v>29</v>
      </c>
      <c r="B51" s="29">
        <v>12</v>
      </c>
      <c r="C51" s="30" t="s">
        <v>111</v>
      </c>
      <c r="D51" s="29" t="s">
        <v>31</v>
      </c>
      <c r="E51" s="31" t="s">
        <v>112</v>
      </c>
      <c r="F51" s="32" t="s">
        <v>86</v>
      </c>
      <c r="G51" s="33">
        <v>11788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113</v>
      </c>
      <c r="F52" s="37"/>
      <c r="G52" s="37"/>
      <c r="H52" s="37"/>
      <c r="I52" s="37"/>
      <c r="J52" s="38"/>
    </row>
    <row r="53">
      <c r="A53" s="29" t="s">
        <v>65</v>
      </c>
      <c r="B53" s="36"/>
      <c r="C53" s="37"/>
      <c r="D53" s="37"/>
      <c r="E53" s="44" t="s">
        <v>107</v>
      </c>
      <c r="F53" s="37"/>
      <c r="G53" s="37"/>
      <c r="H53" s="37"/>
      <c r="I53" s="37"/>
      <c r="J53" s="38"/>
    </row>
    <row r="54" ht="195">
      <c r="A54" s="29" t="s">
        <v>36</v>
      </c>
      <c r="B54" s="36"/>
      <c r="C54" s="37"/>
      <c r="D54" s="37"/>
      <c r="E54" s="31" t="s">
        <v>114</v>
      </c>
      <c r="F54" s="37"/>
      <c r="G54" s="37"/>
      <c r="H54" s="37"/>
      <c r="I54" s="37"/>
      <c r="J54" s="38"/>
    </row>
    <row r="55">
      <c r="A55" s="29" t="s">
        <v>29</v>
      </c>
      <c r="B55" s="29">
        <v>13</v>
      </c>
      <c r="C55" s="30" t="s">
        <v>115</v>
      </c>
      <c r="D55" s="29" t="s">
        <v>31</v>
      </c>
      <c r="E55" s="31" t="s">
        <v>116</v>
      </c>
      <c r="F55" s="32" t="s">
        <v>80</v>
      </c>
      <c r="G55" s="33">
        <v>18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5">
      <c r="A56" s="29" t="s">
        <v>34</v>
      </c>
      <c r="B56" s="36"/>
      <c r="C56" s="37"/>
      <c r="D56" s="37"/>
      <c r="E56" s="31" t="s">
        <v>117</v>
      </c>
      <c r="F56" s="37"/>
      <c r="G56" s="37"/>
      <c r="H56" s="37"/>
      <c r="I56" s="37"/>
      <c r="J56" s="38"/>
    </row>
    <row r="57">
      <c r="A57" s="29" t="s">
        <v>65</v>
      </c>
      <c r="B57" s="36"/>
      <c r="C57" s="37"/>
      <c r="D57" s="37"/>
      <c r="E57" s="44" t="s">
        <v>118</v>
      </c>
      <c r="F57" s="37"/>
      <c r="G57" s="37"/>
      <c r="H57" s="37"/>
      <c r="I57" s="37"/>
      <c r="J57" s="38"/>
    </row>
    <row r="58" ht="195">
      <c r="A58" s="29" t="s">
        <v>36</v>
      </c>
      <c r="B58" s="36"/>
      <c r="C58" s="37"/>
      <c r="D58" s="37"/>
      <c r="E58" s="31" t="s">
        <v>114</v>
      </c>
      <c r="F58" s="37"/>
      <c r="G58" s="37"/>
      <c r="H58" s="37"/>
      <c r="I58" s="37"/>
      <c r="J58" s="38"/>
    </row>
    <row r="59">
      <c r="A59" s="29" t="s">
        <v>29</v>
      </c>
      <c r="B59" s="29">
        <v>14</v>
      </c>
      <c r="C59" s="30" t="s">
        <v>119</v>
      </c>
      <c r="D59" s="29" t="s">
        <v>31</v>
      </c>
      <c r="E59" s="31" t="s">
        <v>120</v>
      </c>
      <c r="F59" s="32" t="s">
        <v>86</v>
      </c>
      <c r="G59" s="33">
        <v>1178.8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121</v>
      </c>
      <c r="F60" s="37"/>
      <c r="G60" s="37"/>
      <c r="H60" s="37"/>
      <c r="I60" s="37"/>
      <c r="J60" s="38"/>
    </row>
    <row r="61">
      <c r="A61" s="29" t="s">
        <v>65</v>
      </c>
      <c r="B61" s="36"/>
      <c r="C61" s="37"/>
      <c r="D61" s="37"/>
      <c r="E61" s="44" t="s">
        <v>110</v>
      </c>
      <c r="F61" s="37"/>
      <c r="G61" s="37"/>
      <c r="H61" s="37"/>
      <c r="I61" s="37"/>
      <c r="J61" s="38"/>
    </row>
    <row r="62" ht="195">
      <c r="A62" s="29" t="s">
        <v>36</v>
      </c>
      <c r="B62" s="36"/>
      <c r="C62" s="37"/>
      <c r="D62" s="37"/>
      <c r="E62" s="31" t="s">
        <v>114</v>
      </c>
      <c r="F62" s="37"/>
      <c r="G62" s="37"/>
      <c r="H62" s="37"/>
      <c r="I62" s="37"/>
      <c r="J62" s="38"/>
    </row>
    <row r="63">
      <c r="A63" s="29" t="s">
        <v>29</v>
      </c>
      <c r="B63" s="29">
        <v>15</v>
      </c>
      <c r="C63" s="30" t="s">
        <v>122</v>
      </c>
      <c r="D63" s="29" t="s">
        <v>31</v>
      </c>
      <c r="E63" s="31" t="s">
        <v>123</v>
      </c>
      <c r="F63" s="32" t="s">
        <v>74</v>
      </c>
      <c r="G63" s="33">
        <v>500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124</v>
      </c>
      <c r="F64" s="37"/>
      <c r="G64" s="37"/>
      <c r="H64" s="37"/>
      <c r="I64" s="37"/>
      <c r="J64" s="38"/>
    </row>
    <row r="65">
      <c r="A65" s="29" t="s">
        <v>65</v>
      </c>
      <c r="B65" s="36"/>
      <c r="C65" s="37"/>
      <c r="D65" s="37"/>
      <c r="E65" s="44" t="s">
        <v>125</v>
      </c>
      <c r="F65" s="37"/>
      <c r="G65" s="37"/>
      <c r="H65" s="37"/>
      <c r="I65" s="37"/>
      <c r="J65" s="38"/>
    </row>
    <row r="66" ht="105">
      <c r="A66" s="29" t="s">
        <v>36</v>
      </c>
      <c r="B66" s="36"/>
      <c r="C66" s="37"/>
      <c r="D66" s="37"/>
      <c r="E66" s="31" t="s">
        <v>126</v>
      </c>
      <c r="F66" s="37"/>
      <c r="G66" s="37"/>
      <c r="H66" s="37"/>
      <c r="I66" s="37"/>
      <c r="J66" s="38"/>
    </row>
    <row r="67">
      <c r="A67" s="29" t="s">
        <v>29</v>
      </c>
      <c r="B67" s="29">
        <v>16</v>
      </c>
      <c r="C67" s="30" t="s">
        <v>127</v>
      </c>
      <c r="D67" s="29" t="s">
        <v>31</v>
      </c>
      <c r="E67" s="31" t="s">
        <v>128</v>
      </c>
      <c r="F67" s="32" t="s">
        <v>74</v>
      </c>
      <c r="G67" s="33">
        <v>1139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129</v>
      </c>
      <c r="F68" s="37"/>
      <c r="G68" s="37"/>
      <c r="H68" s="37"/>
      <c r="I68" s="37"/>
      <c r="J68" s="38"/>
    </row>
    <row r="69">
      <c r="A69" s="29" t="s">
        <v>65</v>
      </c>
      <c r="B69" s="36"/>
      <c r="C69" s="37"/>
      <c r="D69" s="37"/>
      <c r="E69" s="44" t="s">
        <v>130</v>
      </c>
      <c r="F69" s="37"/>
      <c r="G69" s="37"/>
      <c r="H69" s="37"/>
      <c r="I69" s="37"/>
      <c r="J69" s="38"/>
    </row>
    <row r="70" ht="75">
      <c r="A70" s="29" t="s">
        <v>36</v>
      </c>
      <c r="B70" s="36"/>
      <c r="C70" s="37"/>
      <c r="D70" s="37"/>
      <c r="E70" s="31" t="s">
        <v>131</v>
      </c>
      <c r="F70" s="37"/>
      <c r="G70" s="37"/>
      <c r="H70" s="37"/>
      <c r="I70" s="37"/>
      <c r="J70" s="38"/>
    </row>
    <row r="71">
      <c r="A71" s="23" t="s">
        <v>26</v>
      </c>
      <c r="B71" s="24"/>
      <c r="C71" s="25" t="s">
        <v>132</v>
      </c>
      <c r="D71" s="26"/>
      <c r="E71" s="23" t="s">
        <v>133</v>
      </c>
      <c r="F71" s="26"/>
      <c r="G71" s="26"/>
      <c r="H71" s="26"/>
      <c r="I71" s="27">
        <f>SUMIFS(I72:I91,A72:A91,"P")</f>
        <v>0</v>
      </c>
      <c r="J71" s="28"/>
    </row>
    <row r="72">
      <c r="A72" s="29" t="s">
        <v>29</v>
      </c>
      <c r="B72" s="29">
        <v>17</v>
      </c>
      <c r="C72" s="30" t="s">
        <v>134</v>
      </c>
      <c r="D72" s="29" t="s">
        <v>31</v>
      </c>
      <c r="E72" s="31" t="s">
        <v>135</v>
      </c>
      <c r="F72" s="32" t="s">
        <v>136</v>
      </c>
      <c r="G72" s="33">
        <v>12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42" t="s">
        <v>31</v>
      </c>
      <c r="F73" s="37"/>
      <c r="G73" s="37"/>
      <c r="H73" s="37"/>
      <c r="I73" s="37"/>
      <c r="J73" s="38"/>
    </row>
    <row r="74" ht="30">
      <c r="A74" s="29" t="s">
        <v>65</v>
      </c>
      <c r="B74" s="36"/>
      <c r="C74" s="37"/>
      <c r="D74" s="37"/>
      <c r="E74" s="44" t="s">
        <v>137</v>
      </c>
      <c r="F74" s="37"/>
      <c r="G74" s="37"/>
      <c r="H74" s="37"/>
      <c r="I74" s="37"/>
      <c r="J74" s="38"/>
    </row>
    <row r="75" ht="60">
      <c r="A75" s="29" t="s">
        <v>36</v>
      </c>
      <c r="B75" s="36"/>
      <c r="C75" s="37"/>
      <c r="D75" s="37"/>
      <c r="E75" s="31" t="s">
        <v>138</v>
      </c>
      <c r="F75" s="37"/>
      <c r="G75" s="37"/>
      <c r="H75" s="37"/>
      <c r="I75" s="37"/>
      <c r="J75" s="38"/>
    </row>
    <row r="76">
      <c r="A76" s="29" t="s">
        <v>29</v>
      </c>
      <c r="B76" s="29">
        <v>18</v>
      </c>
      <c r="C76" s="30" t="s">
        <v>134</v>
      </c>
      <c r="D76" s="29" t="s">
        <v>61</v>
      </c>
      <c r="E76" s="31" t="s">
        <v>135</v>
      </c>
      <c r="F76" s="32" t="s">
        <v>136</v>
      </c>
      <c r="G76" s="33">
        <v>2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42" t="s">
        <v>31</v>
      </c>
      <c r="F77" s="37"/>
      <c r="G77" s="37"/>
      <c r="H77" s="37"/>
      <c r="I77" s="37"/>
      <c r="J77" s="38"/>
    </row>
    <row r="78">
      <c r="A78" s="29" t="s">
        <v>65</v>
      </c>
      <c r="B78" s="36"/>
      <c r="C78" s="37"/>
      <c r="D78" s="37"/>
      <c r="E78" s="44" t="s">
        <v>139</v>
      </c>
      <c r="F78" s="37"/>
      <c r="G78" s="37"/>
      <c r="H78" s="37"/>
      <c r="I78" s="37"/>
      <c r="J78" s="38"/>
    </row>
    <row r="79" ht="60">
      <c r="A79" s="29" t="s">
        <v>36</v>
      </c>
      <c r="B79" s="36"/>
      <c r="C79" s="37"/>
      <c r="D79" s="37"/>
      <c r="E79" s="31" t="s">
        <v>138</v>
      </c>
      <c r="F79" s="37"/>
      <c r="G79" s="37"/>
      <c r="H79" s="37"/>
      <c r="I79" s="37"/>
      <c r="J79" s="38"/>
    </row>
    <row r="80">
      <c r="A80" s="29" t="s">
        <v>29</v>
      </c>
      <c r="B80" s="29">
        <v>19</v>
      </c>
      <c r="C80" s="30" t="s">
        <v>140</v>
      </c>
      <c r="D80" s="29" t="s">
        <v>31</v>
      </c>
      <c r="E80" s="31" t="s">
        <v>141</v>
      </c>
      <c r="F80" s="32" t="s">
        <v>136</v>
      </c>
      <c r="G80" s="33">
        <v>8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42" t="s">
        <v>31</v>
      </c>
      <c r="F81" s="37"/>
      <c r="G81" s="37"/>
      <c r="H81" s="37"/>
      <c r="I81" s="37"/>
      <c r="J81" s="38"/>
    </row>
    <row r="82" ht="30">
      <c r="A82" s="29" t="s">
        <v>65</v>
      </c>
      <c r="B82" s="36"/>
      <c r="C82" s="37"/>
      <c r="D82" s="37"/>
      <c r="E82" s="44" t="s">
        <v>142</v>
      </c>
      <c r="F82" s="37"/>
      <c r="G82" s="37"/>
      <c r="H82" s="37"/>
      <c r="I82" s="37"/>
      <c r="J82" s="38"/>
    </row>
    <row r="83" ht="60">
      <c r="A83" s="29" t="s">
        <v>36</v>
      </c>
      <c r="B83" s="36"/>
      <c r="C83" s="37"/>
      <c r="D83" s="37"/>
      <c r="E83" s="31" t="s">
        <v>138</v>
      </c>
      <c r="F83" s="37"/>
      <c r="G83" s="37"/>
      <c r="H83" s="37"/>
      <c r="I83" s="37"/>
      <c r="J83" s="38"/>
    </row>
    <row r="84">
      <c r="A84" s="29" t="s">
        <v>29</v>
      </c>
      <c r="B84" s="29">
        <v>20</v>
      </c>
      <c r="C84" s="30" t="s">
        <v>143</v>
      </c>
      <c r="D84" s="29" t="s">
        <v>31</v>
      </c>
      <c r="E84" s="31" t="s">
        <v>144</v>
      </c>
      <c r="F84" s="32" t="s">
        <v>136</v>
      </c>
      <c r="G84" s="33">
        <v>4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42" t="s">
        <v>31</v>
      </c>
      <c r="F85" s="37"/>
      <c r="G85" s="37"/>
      <c r="H85" s="37"/>
      <c r="I85" s="37"/>
      <c r="J85" s="38"/>
    </row>
    <row r="86" ht="30">
      <c r="A86" s="29" t="s">
        <v>65</v>
      </c>
      <c r="B86" s="36"/>
      <c r="C86" s="37"/>
      <c r="D86" s="37"/>
      <c r="E86" s="44" t="s">
        <v>145</v>
      </c>
      <c r="F86" s="37"/>
      <c r="G86" s="37"/>
      <c r="H86" s="37"/>
      <c r="I86" s="37"/>
      <c r="J86" s="38"/>
    </row>
    <row r="87" ht="75">
      <c r="A87" s="29" t="s">
        <v>36</v>
      </c>
      <c r="B87" s="36"/>
      <c r="C87" s="37"/>
      <c r="D87" s="37"/>
      <c r="E87" s="31" t="s">
        <v>146</v>
      </c>
      <c r="F87" s="37"/>
      <c r="G87" s="37"/>
      <c r="H87" s="37"/>
      <c r="I87" s="37"/>
      <c r="J87" s="38"/>
    </row>
    <row r="88">
      <c r="A88" s="29" t="s">
        <v>29</v>
      </c>
      <c r="B88" s="29">
        <v>21</v>
      </c>
      <c r="C88" s="30" t="s">
        <v>147</v>
      </c>
      <c r="D88" s="29" t="s">
        <v>31</v>
      </c>
      <c r="E88" s="31" t="s">
        <v>148</v>
      </c>
      <c r="F88" s="32" t="s">
        <v>136</v>
      </c>
      <c r="G88" s="33">
        <v>4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42" t="s">
        <v>31</v>
      </c>
      <c r="F89" s="37"/>
      <c r="G89" s="37"/>
      <c r="H89" s="37"/>
      <c r="I89" s="37"/>
      <c r="J89" s="38"/>
    </row>
    <row r="90" ht="30">
      <c r="A90" s="29" t="s">
        <v>65</v>
      </c>
      <c r="B90" s="36"/>
      <c r="C90" s="37"/>
      <c r="D90" s="37"/>
      <c r="E90" s="44" t="s">
        <v>149</v>
      </c>
      <c r="F90" s="37"/>
      <c r="G90" s="37"/>
      <c r="H90" s="37"/>
      <c r="I90" s="37"/>
      <c r="J90" s="38"/>
    </row>
    <row r="91" ht="75">
      <c r="A91" s="29" t="s">
        <v>36</v>
      </c>
      <c r="B91" s="36"/>
      <c r="C91" s="37"/>
      <c r="D91" s="37"/>
      <c r="E91" s="31" t="s">
        <v>146</v>
      </c>
      <c r="F91" s="37"/>
      <c r="G91" s="37"/>
      <c r="H91" s="37"/>
      <c r="I91" s="37"/>
      <c r="J91" s="38"/>
    </row>
    <row r="92">
      <c r="A92" s="23" t="s">
        <v>26</v>
      </c>
      <c r="B92" s="24"/>
      <c r="C92" s="25" t="s">
        <v>150</v>
      </c>
      <c r="D92" s="26"/>
      <c r="E92" s="23" t="s">
        <v>151</v>
      </c>
      <c r="F92" s="26"/>
      <c r="G92" s="26"/>
      <c r="H92" s="26"/>
      <c r="I92" s="27">
        <f>SUMIFS(I93:I132,A93:A132,"P")</f>
        <v>0</v>
      </c>
      <c r="J92" s="28"/>
    </row>
    <row r="93" ht="30">
      <c r="A93" s="29" t="s">
        <v>29</v>
      </c>
      <c r="B93" s="29">
        <v>22</v>
      </c>
      <c r="C93" s="30" t="s">
        <v>152</v>
      </c>
      <c r="D93" s="29" t="s">
        <v>31</v>
      </c>
      <c r="E93" s="31" t="s">
        <v>153</v>
      </c>
      <c r="F93" s="32" t="s">
        <v>86</v>
      </c>
      <c r="G93" s="33">
        <v>168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31" t="s">
        <v>154</v>
      </c>
      <c r="F94" s="37"/>
      <c r="G94" s="37"/>
      <c r="H94" s="37"/>
      <c r="I94" s="37"/>
      <c r="J94" s="38"/>
    </row>
    <row r="95">
      <c r="A95" s="29" t="s">
        <v>65</v>
      </c>
      <c r="B95" s="36"/>
      <c r="C95" s="37"/>
      <c r="D95" s="37"/>
      <c r="E95" s="44" t="s">
        <v>155</v>
      </c>
      <c r="F95" s="37"/>
      <c r="G95" s="37"/>
      <c r="H95" s="37"/>
      <c r="I95" s="37"/>
      <c r="J95" s="38"/>
    </row>
    <row r="96" ht="105">
      <c r="A96" s="29" t="s">
        <v>36</v>
      </c>
      <c r="B96" s="36"/>
      <c r="C96" s="37"/>
      <c r="D96" s="37"/>
      <c r="E96" s="31" t="s">
        <v>156</v>
      </c>
      <c r="F96" s="37"/>
      <c r="G96" s="37"/>
      <c r="H96" s="37"/>
      <c r="I96" s="37"/>
      <c r="J96" s="38"/>
    </row>
    <row r="97" ht="30">
      <c r="A97" s="29" t="s">
        <v>29</v>
      </c>
      <c r="B97" s="29">
        <v>23</v>
      </c>
      <c r="C97" s="30" t="s">
        <v>157</v>
      </c>
      <c r="D97" s="29" t="s">
        <v>31</v>
      </c>
      <c r="E97" s="31" t="s">
        <v>158</v>
      </c>
      <c r="F97" s="32" t="s">
        <v>86</v>
      </c>
      <c r="G97" s="33">
        <v>624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34</v>
      </c>
      <c r="B98" s="36"/>
      <c r="C98" s="37"/>
      <c r="D98" s="37"/>
      <c r="E98" s="42" t="s">
        <v>31</v>
      </c>
      <c r="F98" s="37"/>
      <c r="G98" s="37"/>
      <c r="H98" s="37"/>
      <c r="I98" s="37"/>
      <c r="J98" s="38"/>
    </row>
    <row r="99">
      <c r="A99" s="29" t="s">
        <v>65</v>
      </c>
      <c r="B99" s="36"/>
      <c r="C99" s="37"/>
      <c r="D99" s="37"/>
      <c r="E99" s="44" t="s">
        <v>159</v>
      </c>
      <c r="F99" s="37"/>
      <c r="G99" s="37"/>
      <c r="H99" s="37"/>
      <c r="I99" s="37"/>
      <c r="J99" s="38"/>
    </row>
    <row r="100" ht="105">
      <c r="A100" s="29" t="s">
        <v>36</v>
      </c>
      <c r="B100" s="36"/>
      <c r="C100" s="37"/>
      <c r="D100" s="37"/>
      <c r="E100" s="31" t="s">
        <v>156</v>
      </c>
      <c r="F100" s="37"/>
      <c r="G100" s="37"/>
      <c r="H100" s="37"/>
      <c r="I100" s="37"/>
      <c r="J100" s="38"/>
    </row>
    <row r="101">
      <c r="A101" s="29" t="s">
        <v>29</v>
      </c>
      <c r="B101" s="29">
        <v>24</v>
      </c>
      <c r="C101" s="30" t="s">
        <v>160</v>
      </c>
      <c r="D101" s="29" t="s">
        <v>31</v>
      </c>
      <c r="E101" s="31" t="s">
        <v>161</v>
      </c>
      <c r="F101" s="32" t="s">
        <v>136</v>
      </c>
      <c r="G101" s="33">
        <v>12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31" t="s">
        <v>162</v>
      </c>
      <c r="F102" s="37"/>
      <c r="G102" s="37"/>
      <c r="H102" s="37"/>
      <c r="I102" s="37"/>
      <c r="J102" s="38"/>
    </row>
    <row r="103">
      <c r="A103" s="29" t="s">
        <v>65</v>
      </c>
      <c r="B103" s="36"/>
      <c r="C103" s="37"/>
      <c r="D103" s="37"/>
      <c r="E103" s="44" t="s">
        <v>163</v>
      </c>
      <c r="F103" s="37"/>
      <c r="G103" s="37"/>
      <c r="H103" s="37"/>
      <c r="I103" s="37"/>
      <c r="J103" s="38"/>
    </row>
    <row r="104" ht="75">
      <c r="A104" s="29" t="s">
        <v>36</v>
      </c>
      <c r="B104" s="36"/>
      <c r="C104" s="37"/>
      <c r="D104" s="37"/>
      <c r="E104" s="31" t="s">
        <v>164</v>
      </c>
      <c r="F104" s="37"/>
      <c r="G104" s="37"/>
      <c r="H104" s="37"/>
      <c r="I104" s="37"/>
      <c r="J104" s="38"/>
    </row>
    <row r="105">
      <c r="A105" s="29" t="s">
        <v>29</v>
      </c>
      <c r="B105" s="29">
        <v>25</v>
      </c>
      <c r="C105" s="30" t="s">
        <v>165</v>
      </c>
      <c r="D105" s="29" t="s">
        <v>31</v>
      </c>
      <c r="E105" s="31" t="s">
        <v>166</v>
      </c>
      <c r="F105" s="32" t="s">
        <v>74</v>
      </c>
      <c r="G105" s="33">
        <v>544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31" t="s">
        <v>167</v>
      </c>
      <c r="F106" s="37"/>
      <c r="G106" s="37"/>
      <c r="H106" s="37"/>
      <c r="I106" s="37"/>
      <c r="J106" s="38"/>
    </row>
    <row r="107" ht="45">
      <c r="A107" s="29" t="s">
        <v>65</v>
      </c>
      <c r="B107" s="36"/>
      <c r="C107" s="37"/>
      <c r="D107" s="37"/>
      <c r="E107" s="44" t="s">
        <v>76</v>
      </c>
      <c r="F107" s="37"/>
      <c r="G107" s="37"/>
      <c r="H107" s="37"/>
      <c r="I107" s="37"/>
      <c r="J107" s="38"/>
    </row>
    <row r="108" ht="90">
      <c r="A108" s="29" t="s">
        <v>36</v>
      </c>
      <c r="B108" s="36"/>
      <c r="C108" s="37"/>
      <c r="D108" s="37"/>
      <c r="E108" s="31" t="s">
        <v>168</v>
      </c>
      <c r="F108" s="37"/>
      <c r="G108" s="37"/>
      <c r="H108" s="37"/>
      <c r="I108" s="37"/>
      <c r="J108" s="38"/>
    </row>
    <row r="109">
      <c r="A109" s="29" t="s">
        <v>29</v>
      </c>
      <c r="B109" s="29">
        <v>26</v>
      </c>
      <c r="C109" s="30" t="s">
        <v>169</v>
      </c>
      <c r="D109" s="29" t="s">
        <v>31</v>
      </c>
      <c r="E109" s="31" t="s">
        <v>170</v>
      </c>
      <c r="F109" s="32" t="s">
        <v>74</v>
      </c>
      <c r="G109" s="33">
        <v>1139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30">
      <c r="A110" s="29" t="s">
        <v>34</v>
      </c>
      <c r="B110" s="36"/>
      <c r="C110" s="37"/>
      <c r="D110" s="37"/>
      <c r="E110" s="31" t="s">
        <v>171</v>
      </c>
      <c r="F110" s="37"/>
      <c r="G110" s="37"/>
      <c r="H110" s="37"/>
      <c r="I110" s="37"/>
      <c r="J110" s="38"/>
    </row>
    <row r="111">
      <c r="A111" s="29" t="s">
        <v>65</v>
      </c>
      <c r="B111" s="36"/>
      <c r="C111" s="37"/>
      <c r="D111" s="37"/>
      <c r="E111" s="44" t="s">
        <v>172</v>
      </c>
      <c r="F111" s="37"/>
      <c r="G111" s="37"/>
      <c r="H111" s="37"/>
      <c r="I111" s="37"/>
      <c r="J111" s="38"/>
    </row>
    <row r="112" ht="75">
      <c r="A112" s="29" t="s">
        <v>36</v>
      </c>
      <c r="B112" s="36"/>
      <c r="C112" s="37"/>
      <c r="D112" s="37"/>
      <c r="E112" s="31" t="s">
        <v>173</v>
      </c>
      <c r="F112" s="37"/>
      <c r="G112" s="37"/>
      <c r="H112" s="37"/>
      <c r="I112" s="37"/>
      <c r="J112" s="38"/>
    </row>
    <row r="113">
      <c r="A113" s="29" t="s">
        <v>29</v>
      </c>
      <c r="B113" s="29">
        <v>27</v>
      </c>
      <c r="C113" s="30" t="s">
        <v>174</v>
      </c>
      <c r="D113" s="29" t="s">
        <v>31</v>
      </c>
      <c r="E113" s="31" t="s">
        <v>175</v>
      </c>
      <c r="F113" s="32" t="s">
        <v>86</v>
      </c>
      <c r="G113" s="33">
        <v>41.119999999999997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30">
      <c r="A114" s="29" t="s">
        <v>34</v>
      </c>
      <c r="B114" s="36"/>
      <c r="C114" s="37"/>
      <c r="D114" s="37"/>
      <c r="E114" s="31" t="s">
        <v>176</v>
      </c>
      <c r="F114" s="37"/>
      <c r="G114" s="37"/>
      <c r="H114" s="37"/>
      <c r="I114" s="37"/>
      <c r="J114" s="38"/>
    </row>
    <row r="115">
      <c r="A115" s="29" t="s">
        <v>65</v>
      </c>
      <c r="B115" s="36"/>
      <c r="C115" s="37"/>
      <c r="D115" s="37"/>
      <c r="E115" s="44" t="s">
        <v>177</v>
      </c>
      <c r="F115" s="37"/>
      <c r="G115" s="37"/>
      <c r="H115" s="37"/>
      <c r="I115" s="37"/>
      <c r="J115" s="38"/>
    </row>
    <row r="116" ht="150">
      <c r="A116" s="29" t="s">
        <v>36</v>
      </c>
      <c r="B116" s="36"/>
      <c r="C116" s="37"/>
      <c r="D116" s="37"/>
      <c r="E116" s="31" t="s">
        <v>178</v>
      </c>
      <c r="F116" s="37"/>
      <c r="G116" s="37"/>
      <c r="H116" s="37"/>
      <c r="I116" s="37"/>
      <c r="J116" s="38"/>
    </row>
    <row r="117">
      <c r="A117" s="29" t="s">
        <v>29</v>
      </c>
      <c r="B117" s="29">
        <v>28</v>
      </c>
      <c r="C117" s="30" t="s">
        <v>179</v>
      </c>
      <c r="D117" s="29" t="s">
        <v>31</v>
      </c>
      <c r="E117" s="31" t="s">
        <v>180</v>
      </c>
      <c r="F117" s="32" t="s">
        <v>86</v>
      </c>
      <c r="G117" s="33">
        <v>11788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42" t="s">
        <v>31</v>
      </c>
      <c r="F118" s="37"/>
      <c r="G118" s="37"/>
      <c r="H118" s="37"/>
      <c r="I118" s="37"/>
      <c r="J118" s="38"/>
    </row>
    <row r="119">
      <c r="A119" s="29" t="s">
        <v>65</v>
      </c>
      <c r="B119" s="36"/>
      <c r="C119" s="37"/>
      <c r="D119" s="37"/>
      <c r="E119" s="44" t="s">
        <v>107</v>
      </c>
      <c r="F119" s="37"/>
      <c r="G119" s="37"/>
      <c r="H119" s="37"/>
      <c r="I119" s="37"/>
      <c r="J119" s="38"/>
    </row>
    <row r="120" ht="75">
      <c r="A120" s="29" t="s">
        <v>36</v>
      </c>
      <c r="B120" s="36"/>
      <c r="C120" s="37"/>
      <c r="D120" s="37"/>
      <c r="E120" s="31" t="s">
        <v>181</v>
      </c>
      <c r="F120" s="37"/>
      <c r="G120" s="37"/>
      <c r="H120" s="37"/>
      <c r="I120" s="37"/>
      <c r="J120" s="38"/>
    </row>
    <row r="121">
      <c r="A121" s="29" t="s">
        <v>29</v>
      </c>
      <c r="B121" s="29">
        <v>29</v>
      </c>
      <c r="C121" s="30" t="s">
        <v>182</v>
      </c>
      <c r="D121" s="29" t="s">
        <v>31</v>
      </c>
      <c r="E121" s="31" t="s">
        <v>183</v>
      </c>
      <c r="F121" s="32" t="s">
        <v>86</v>
      </c>
      <c r="G121" s="33">
        <v>375.19999999999999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30">
      <c r="A122" s="29" t="s">
        <v>34</v>
      </c>
      <c r="B122" s="36"/>
      <c r="C122" s="37"/>
      <c r="D122" s="37"/>
      <c r="E122" s="31" t="s">
        <v>184</v>
      </c>
      <c r="F122" s="37"/>
      <c r="G122" s="37"/>
      <c r="H122" s="37"/>
      <c r="I122" s="37"/>
      <c r="J122" s="38"/>
    </row>
    <row r="123" ht="60">
      <c r="A123" s="29" t="s">
        <v>65</v>
      </c>
      <c r="B123" s="36"/>
      <c r="C123" s="37"/>
      <c r="D123" s="37"/>
      <c r="E123" s="44" t="s">
        <v>185</v>
      </c>
      <c r="F123" s="37"/>
      <c r="G123" s="37"/>
      <c r="H123" s="37"/>
      <c r="I123" s="37"/>
      <c r="J123" s="38"/>
    </row>
    <row r="124" ht="75">
      <c r="A124" s="29" t="s">
        <v>36</v>
      </c>
      <c r="B124" s="36"/>
      <c r="C124" s="37"/>
      <c r="D124" s="37"/>
      <c r="E124" s="31" t="s">
        <v>181</v>
      </c>
      <c r="F124" s="37"/>
      <c r="G124" s="37"/>
      <c r="H124" s="37"/>
      <c r="I124" s="37"/>
      <c r="J124" s="38"/>
    </row>
    <row r="125">
      <c r="A125" s="29" t="s">
        <v>29</v>
      </c>
      <c r="B125" s="29">
        <v>30</v>
      </c>
      <c r="C125" s="30" t="s">
        <v>186</v>
      </c>
      <c r="D125" s="29" t="s">
        <v>31</v>
      </c>
      <c r="E125" s="31" t="s">
        <v>187</v>
      </c>
      <c r="F125" s="32" t="s">
        <v>136</v>
      </c>
      <c r="G125" s="33">
        <v>8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30">
      <c r="A126" s="29" t="s">
        <v>34</v>
      </c>
      <c r="B126" s="36"/>
      <c r="C126" s="37"/>
      <c r="D126" s="37"/>
      <c r="E126" s="31" t="s">
        <v>188</v>
      </c>
      <c r="F126" s="37"/>
      <c r="G126" s="37"/>
      <c r="H126" s="37"/>
      <c r="I126" s="37"/>
      <c r="J126" s="38"/>
    </row>
    <row r="127">
      <c r="A127" s="29" t="s">
        <v>65</v>
      </c>
      <c r="B127" s="36"/>
      <c r="C127" s="37"/>
      <c r="D127" s="37"/>
      <c r="E127" s="44" t="s">
        <v>189</v>
      </c>
      <c r="F127" s="37"/>
      <c r="G127" s="37"/>
      <c r="H127" s="37"/>
      <c r="I127" s="37"/>
      <c r="J127" s="38"/>
    </row>
    <row r="128" ht="165">
      <c r="A128" s="29" t="s">
        <v>36</v>
      </c>
      <c r="B128" s="36"/>
      <c r="C128" s="37"/>
      <c r="D128" s="37"/>
      <c r="E128" s="31" t="s">
        <v>190</v>
      </c>
      <c r="F128" s="37"/>
      <c r="G128" s="37"/>
      <c r="H128" s="37"/>
      <c r="I128" s="37"/>
      <c r="J128" s="38"/>
    </row>
    <row r="129">
      <c r="A129" s="29" t="s">
        <v>29</v>
      </c>
      <c r="B129" s="29">
        <v>31</v>
      </c>
      <c r="C129" s="30" t="s">
        <v>191</v>
      </c>
      <c r="D129" s="29" t="s">
        <v>31</v>
      </c>
      <c r="E129" s="31" t="s">
        <v>192</v>
      </c>
      <c r="F129" s="32" t="s">
        <v>136</v>
      </c>
      <c r="G129" s="33">
        <v>12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30">
      <c r="A130" s="29" t="s">
        <v>34</v>
      </c>
      <c r="B130" s="36"/>
      <c r="C130" s="37"/>
      <c r="D130" s="37"/>
      <c r="E130" s="31" t="s">
        <v>193</v>
      </c>
      <c r="F130" s="37"/>
      <c r="G130" s="37"/>
      <c r="H130" s="37"/>
      <c r="I130" s="37"/>
      <c r="J130" s="38"/>
    </row>
    <row r="131">
      <c r="A131" s="29" t="s">
        <v>65</v>
      </c>
      <c r="B131" s="36"/>
      <c r="C131" s="37"/>
      <c r="D131" s="37"/>
      <c r="E131" s="44" t="s">
        <v>194</v>
      </c>
      <c r="F131" s="37"/>
      <c r="G131" s="37"/>
      <c r="H131" s="37"/>
      <c r="I131" s="37"/>
      <c r="J131" s="38"/>
    </row>
    <row r="132" ht="165">
      <c r="A132" s="29" t="s">
        <v>36</v>
      </c>
      <c r="B132" s="39"/>
      <c r="C132" s="40"/>
      <c r="D132" s="40"/>
      <c r="E132" s="31" t="s">
        <v>190</v>
      </c>
      <c r="F132" s="40"/>
      <c r="G132" s="40"/>
      <c r="H132" s="40"/>
      <c r="I132" s="40"/>
      <c r="J13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2024-05-03T05:50:47Z</dcterms:created>
  <dcterms:modified xsi:type="dcterms:W3CDTF">2024-05-03T05:50:47Z</dcterms:modified>
</cp:coreProperties>
</file>